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35 - 16.6. - ZCU - Výpočetní technika (III.) 060 - 2021 - HONZA, zbozi OK\odevzdani\"/>
    </mc:Choice>
  </mc:AlternateContent>
  <xr:revisionPtr revIDLastSave="0" documentId="13_ncr:1_{8C15AF69-B558-4B19-959B-577C281B3FC0}" xr6:coauthVersionLast="47" xr6:coauthVersionMax="47" xr10:uidLastSave="{00000000-0000-0000-0000-000000000000}"/>
  <bookViews>
    <workbookView xWindow="-2520" yWindow="-21720" windowWidth="38640" windowHeight="212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S10" i="1" l="1"/>
  <c r="T10" i="1"/>
  <c r="P9" i="1"/>
  <c r="P10" i="1"/>
  <c r="S7" i="1" l="1"/>
  <c r="T7" i="1"/>
  <c r="P7" i="1"/>
  <c r="Q13" i="1" l="1"/>
  <c r="R13" i="1" l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<sst xmlns="http://schemas.openxmlformats.org/spreadsheetml/2006/main" count="56" uniqueCount="49">
  <si>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</si>
  <si>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</si>
  <si>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</si>
  <si>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</si>
  <si>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</si>
  <si>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</si>
  <si>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</si>
  <si>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</si>
  <si>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</si>
  <si>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</si>
  <si>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</si>
  <si>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</si>
  <si>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</si>
  <si>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</si>
  <si>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</si>
  <si>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</si>
  <si>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</si>
  <si>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</si>
  <si>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</si>
  <si>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</si>
  <si>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</si>
  <si>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</si>
  <si>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</si>
  <si>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</si>
  <si>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</si>
  <si>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</si>
  <si>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</si>
  <si>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</si>
  <si>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</si>
  <si>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</si>
  <si>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</si>
  <si>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060 - 2021 </t>
  </si>
  <si>
    <t>Chytré brýle</t>
  </si>
  <si>
    <t>mini PC</t>
  </si>
  <si>
    <t>Datový kabel prodlužovací USB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</si>
  <si>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</si>
  <si>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</si>
  <si>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Vladislav Lang, Ph.D., 
Tel.: 725 519 955</t>
  </si>
  <si>
    <t>Teslova 11, 
301 00 Plzeň,
Nové technologie-výzkumné centrum -
Termomechanika technologických procesů,
místnost TH 214</t>
  </si>
  <si>
    <t>Název projektu: BETERKA - Bezpečnostní výzkum pro účinné využití
termokamer v případě epidemických hrozeb a krizových situací
Číslo projektju: VI04000029</t>
  </si>
  <si>
    <r>
      <t xml:space="preserve">Mini case o rozměrech max: 54 x 120 x 115 mm (v x š x h).
Osazení 1ks 64-bit procesoru s vlastnostmi:
- architektura x86_64;
- výkon procesoru minimálně v hodnotě 6 300 bodů; splnění požadavku lze ověřit prostřednictvím benchmarku CPU Mark v software PerformanceTestTM verze 10.0 dostupného na adrese 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dodávaný procesor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>Paměť minimálně 8GB DDR3 1866 MHz.
1ks lokální pevný disk HDD 1TB.
Grafická karta:
- výkon minimálně v hodnotě 1 200 bodů; splnění požadavku lze ověřit prostřednictvím benchmarku PassMark - G3D Mark v software PerformanceTestTM verze 10.0 dostupného na adrese</t>
    </r>
    <r>
      <rPr>
        <i/>
        <sz val="11"/>
        <color theme="1"/>
        <rFont val="Calibri"/>
        <family val="2"/>
        <charset val="238"/>
        <scheme val="minor"/>
      </rPr>
      <t xml:space="preserve"> 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dodávanou grafickou kartu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 xml:space="preserve">http://www.videocardbenchmark.net/high_end_gpus.html.
</t>
    </r>
    <r>
      <rPr>
        <sz val="11"/>
        <color theme="1"/>
        <rFont val="Calibri"/>
        <family val="2"/>
        <charset val="238"/>
        <scheme val="minor"/>
      </rPr>
      <t>Síťové rozhraní 1Gb Ethernet.
WiFi ac, Bluetooth 5.0, minálně 3x USB 3.1 Gen2 Type-A, minimálně 1x USB 3.1 Gen2 Type-C, HDMI 2.0, mini-DisplayPort.
Čtečka paměťových karet:  SDXC with UHS-II support.
64-bitový operační systém Windows 10 - OS Windows požadujeme z důvodu kompatibility s interními aplikacemi ZČU (Stag, Magion,...).
Napájení z 230V - adaptér součástí dodávky.</t>
    </r>
  </si>
  <si>
    <t>Datový kabel prodlužovací, 3 m.
Male konektory: 1× USB-A (USB 3.2 Gen 1).
Female konektory: 1× USB-A (USB 3.2 Gen 1), rovné zakončení.</t>
  </si>
  <si>
    <t>Datový kabel prodlužovací, 10 m.
Male konektory: 1× USB-A (USB 2.0).
Female konektory: 1× USB-A (USB 2.0), rovné zakončení.</t>
  </si>
  <si>
    <r>
      <t xml:space="preserve">Typ zobrazovacího zařízení: Si-OLED (Silicon – Organic Light-Emitting Diode).
</t>
    </r>
    <r>
      <rPr>
        <sz val="11"/>
        <color theme="1"/>
        <rFont val="Calibri"/>
        <family val="2"/>
        <charset val="238"/>
        <scheme val="minor"/>
      </rPr>
      <t>Velikost displeje: min. 0,43 palců širokoúhlý panel (16:9).
Počet pixelů: min. 921 000 pixelů ( min. 1280 x 720) x RGB.
Zorné pole: cca 23 °.
Průhledné brýle OTG (Over the Glasses).
Velikost projekční plochy (projekční vzdálenost): 40 palců pro 2,5 m - 320 palců pro 20 m.
Reprodukce barev: min. 24bitové barvy (min. 16,77 miliónu barev).
Obnovovací frekvence: min. 30 Hz.
Fotoaparát: min. 5 M pixelů.
Možnosti připojení: microUSB - USB 2.0.
Porty konektorů: micro-USB, 4kolíkový konektor mini-jack (sluchátka s mikrofonem odpovídajícím standardu CTIA) x1, USB typ C, HDMI.
Podporované formáty souborů Podpora 3D: Vertikální (side-by-side).
Hmotnost – náhlavní souprava maximálně 120 g.
Obsah dodávky: napájecí adaptér, spona pro připnutí k opasku, držák kabelů, přepravní pouzdro, skládací stínění, náhlavní souprava, rozhraní, kabel Micro-USB, montážní šroub, sada uživatelských příruček.</t>
    </r>
  </si>
  <si>
    <t>Epson Moverio BT-35E (V11H935040), záruka 24 měsíců</t>
  </si>
  <si>
    <t>https://www.intel.com/content/www/us/en/support/articles/000026466/intel-nuc.html</t>
  </si>
  <si>
    <t>Premiumcord USB A-A 3m USB 3.2 Gen1 prodlužovací, černý (ku3paa3bk), záruka 24 měsíců</t>
  </si>
  <si>
    <t>PremiumCord USB 2.0 repeater a prodlužovací kabel A/M-A/F 10m (KU2REP10), záruka 24 měsíců</t>
  </si>
  <si>
    <t>Intel NUC Kit 10i5FNHJA (BXNUC10i5FNHJA2) + HyperDrive USB-C to 4K60Hz Mini DisplayPort adapter,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</si>
</sst>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20" fillId="0" borderId="0"/>
    <xf numFmtId="0" fontId="10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left" vertical="center" wrapText="1"/>
    </xf>
    <xf numFmtId="0" fontId="11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197803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197803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209300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197805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197803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197803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208098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197803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197805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197803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197803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208098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197803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208098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197803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197803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208098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197803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197803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209300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197803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7306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7300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7300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7302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7302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7469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7307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7303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7304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94161</xdr:colOff>
      <xdr:row>38</xdr:row>
      <xdr:rowOff>198046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94161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94161</xdr:colOff>
      <xdr:row>41</xdr:row>
      <xdr:rowOff>198044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94161</xdr:colOff>
      <xdr:row>43</xdr:row>
      <xdr:rowOff>209468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94161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94161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94161</xdr:colOff>
      <xdr:row>47</xdr:row>
      <xdr:rowOff>208463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94161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94161</xdr:colOff>
      <xdr:row>50</xdr:row>
      <xdr:rowOff>209468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94161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94161</xdr:colOff>
      <xdr:row>52</xdr:row>
      <xdr:rowOff>209469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94161</xdr:colOff>
      <xdr:row>54</xdr:row>
      <xdr:rowOff>209470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94161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94161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94161</xdr:colOff>
      <xdr:row>58</xdr:row>
      <xdr:rowOff>208459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94161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94161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94161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94161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94161</xdr:colOff>
      <xdr:row>63</xdr:row>
      <xdr:rowOff>198044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94161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94161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94161</xdr:colOff>
      <xdr:row>69</xdr:row>
      <xdr:rowOff>208459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94161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94161</xdr:colOff>
      <xdr:row>71</xdr:row>
      <xdr:rowOff>198043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94161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94161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94161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94161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94161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94161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94161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94161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94161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94161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94161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94161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94161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94161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94161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94161</xdr:colOff>
      <xdr:row>94</xdr:row>
      <xdr:rowOff>209469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94161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94161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94161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94161</xdr:colOff>
      <xdr:row>99</xdr:row>
      <xdr:rowOff>208458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94161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94161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94161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94161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94161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94161</xdr:colOff>
      <xdr:row>108</xdr:row>
      <xdr:rowOff>7545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94161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94161</xdr:colOff>
      <xdr:row>110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94161</xdr:colOff>
      <xdr:row>111</xdr:row>
      <xdr:rowOff>17964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94161</xdr:colOff>
      <xdr:row>112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94161</xdr:colOff>
      <xdr:row>113</xdr:row>
      <xdr:rowOff>7256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94161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94161</xdr:colOff>
      <xdr:row>116</xdr:row>
      <xdr:rowOff>7543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94161</xdr:colOff>
      <xdr:row>117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94161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94161</xdr:colOff>
      <xdr:row>119</xdr:row>
      <xdr:rowOff>18969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94161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94161</xdr:colOff>
      <xdr:row>123</xdr:row>
      <xdr:rowOff>17598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94161</xdr:colOff>
      <xdr:row>124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94161</xdr:colOff>
      <xdr:row>124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94161</xdr:colOff>
      <xdr:row>127</xdr:row>
      <xdr:rowOff>7541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94161</xdr:colOff>
      <xdr:row>127</xdr:row>
      <xdr:rowOff>7541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94161</xdr:colOff>
      <xdr:row>128</xdr:row>
      <xdr:rowOff>17175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94161</xdr:colOff>
      <xdr:row>129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94161</xdr:colOff>
      <xdr:row>134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94161</xdr:colOff>
      <xdr:row>134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94161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94161</xdr:colOff>
      <xdr:row>136</xdr:row>
      <xdr:rowOff>17958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94161</xdr:colOff>
      <xdr:row>137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94161</xdr:colOff>
      <xdr:row>138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94161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94161</xdr:colOff>
      <xdr:row>140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94161</xdr:colOff>
      <xdr:row>141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94161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198046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198044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209468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208463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209468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209469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209470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208459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198044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208459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17964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17175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17958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198046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198044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209468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208463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209468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209469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209470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208459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198044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208459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198046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208463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209469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208459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198044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208459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198046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198044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209468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208463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209468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209469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209470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208459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198044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208459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17964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17175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17958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209468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209470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197422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208459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208462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208459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198044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17964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6926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6926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17175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17958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208098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198044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209468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208098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209468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209469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208098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208459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208098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198044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208459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208098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208098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208098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208098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208098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17964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17598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17175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17958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17598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94161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94161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94161</xdr:colOff>
      <xdr:row>43</xdr:row>
      <xdr:rowOff>209300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94161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94161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94161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94161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94161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94161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94161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94161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94161</xdr:colOff>
      <xdr:row>64</xdr:row>
      <xdr:rowOff>172900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94161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94161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94161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94161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94161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94161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94161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94161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94161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94161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94161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94161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94161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94161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94161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94161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94161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94161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94161</xdr:colOff>
      <xdr:row>99</xdr:row>
      <xdr:rowOff>209300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94161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94161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94161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94161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94161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94161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94161</xdr:colOff>
      <xdr:row>108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94161</xdr:colOff>
      <xdr:row>109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94161</xdr:colOff>
      <xdr:row>113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94161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94161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94161</xdr:colOff>
      <xdr:row>116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94161</xdr:colOff>
      <xdr:row>117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94161</xdr:colOff>
      <xdr:row>119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94161</xdr:colOff>
      <xdr:row>120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94161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94161</xdr:colOff>
      <xdr:row>122</xdr:row>
      <xdr:rowOff>17175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94161</xdr:colOff>
      <xdr:row>125</xdr:row>
      <xdr:rowOff>7468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94161</xdr:colOff>
      <xdr:row>127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94161</xdr:colOff>
      <xdr:row>129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94161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94161</xdr:colOff>
      <xdr:row>132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94161</xdr:colOff>
      <xdr:row>133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94161</xdr:colOff>
      <xdr:row>134</xdr:row>
      <xdr:rowOff>7256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94161</xdr:colOff>
      <xdr:row>135</xdr:row>
      <xdr:rowOff>18800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94161</xdr:colOff>
      <xdr:row>137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94161</xdr:colOff>
      <xdr:row>138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94161</xdr:colOff>
      <xdr:row>139</xdr:row>
      <xdr:rowOff>7469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94161</xdr:colOff>
      <xdr:row>140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94161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94161</xdr:colOff>
      <xdr:row>143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94161</xdr:colOff>
      <xdr:row>144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94161</xdr:colOff>
      <xdr:row>145</xdr:row>
      <xdr:rowOff>7470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94161</xdr:colOff>
      <xdr:row>146</xdr:row>
      <xdr:rowOff>7468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94161</xdr:colOff>
      <xdr:row>147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94161</xdr:colOff>
      <xdr:row>149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94161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94161</xdr:colOff>
      <xdr:row>152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94161</xdr:colOff>
      <xdr:row>153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94161</xdr:colOff>
      <xdr:row>154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94161</xdr:colOff>
      <xdr:row>155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94161</xdr:colOff>
      <xdr:row>156</xdr:row>
      <xdr:rowOff>18801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94161</xdr:colOff>
      <xdr:row>157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94161</xdr:colOff>
      <xdr:row>158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94161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94161</xdr:colOff>
      <xdr:row>161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94161</xdr:colOff>
      <xdr:row>162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94161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94161</xdr:colOff>
      <xdr:row>164</xdr:row>
      <xdr:rowOff>17175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94161</xdr:colOff>
      <xdr:row>166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94161</xdr:colOff>
      <xdr:row>168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94161</xdr:colOff>
      <xdr:row>169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94161</xdr:colOff>
      <xdr:row>169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94161</xdr:colOff>
      <xdr:row>172</xdr:row>
      <xdr:rowOff>7258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94161</xdr:colOff>
      <xdr:row>172</xdr:row>
      <xdr:rowOff>7258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94161</xdr:colOff>
      <xdr:row>173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94161</xdr:colOff>
      <xdr:row>174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94161</xdr:colOff>
      <xdr:row>175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94161</xdr:colOff>
      <xdr:row>179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94161</xdr:colOff>
      <xdr:row>179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94161</xdr:colOff>
      <xdr:row>180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94161</xdr:colOff>
      <xdr:row>181</xdr:row>
      <xdr:rowOff>7469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94161</xdr:colOff>
      <xdr:row>182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94161</xdr:colOff>
      <xdr:row>183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94161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94161</xdr:colOff>
      <xdr:row>185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94161</xdr:colOff>
      <xdr:row>186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94161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94161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94161</xdr:colOff>
      <xdr:row>60</xdr:row>
      <xdr:rowOff>134437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94161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94161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94161</xdr:colOff>
      <xdr:row>62</xdr:row>
      <xdr:rowOff>134437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94161</xdr:colOff>
      <xdr:row>78</xdr:row>
      <xdr:rowOff>21326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94161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94161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94161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94161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94161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94161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94161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94161</xdr:colOff>
      <xdr:row>78</xdr:row>
      <xdr:rowOff>209299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94161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94161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94161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94161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94161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94161</xdr:colOff>
      <xdr:row>43</xdr:row>
      <xdr:rowOff>209300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94161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94161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94161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94161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94161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94161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94161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94161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94161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94161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94161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94161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94161</xdr:colOff>
      <xdr:row>130</xdr:row>
      <xdr:rowOff>7258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246563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210637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1428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210637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198044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18969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17175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6919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17599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7541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7546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7543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6920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6920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7546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7469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18969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246563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134437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57518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210637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1428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210637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198044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18969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134437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57521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57518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94161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246561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1428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210637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198044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17964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18969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246563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210637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1428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210637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134437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57521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57518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94161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134437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1427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246563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1427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246561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1428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57518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246563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210637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1428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210637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198044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208458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7545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18969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7541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17175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6919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17599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7541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7546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7543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6920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6920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7546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7469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18969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246561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134437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57521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57518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57518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56400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210706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209469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198043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198044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209469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209469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209468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209469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198046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198046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209470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209469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198046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198044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198046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209468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198044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209470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209469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18970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7541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7470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7542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7548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17175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18970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17598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7547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7256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18967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18971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7543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18970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7544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7467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18970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7469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7548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18965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7544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18971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7470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18970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18968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7546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7547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7547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18969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18970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7469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7469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7544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18971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7470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18969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94161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95777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209469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198046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209469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59649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135618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56397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18119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134649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206831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210637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210637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209469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7256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7543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18969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18966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17175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18970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6919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7543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7541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7546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7543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7467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7467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6920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6920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7546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7469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55549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134437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133606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57522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198043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134506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169847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4" zoomScale="80" zoomScaleNormal="80" workbookViewId="0">
      <selection activeCell="G7" sqref="G7"/>
    </sheetView>
  </sheetViews>
  <sheetFormatPr defaultColWidth="8.84375" defaultRowHeight="14.6" x14ac:dyDescent="0.4"/>
  <cols>
    <col min="1" max="1" width="1.3828125" style="5" bestFit="1" customWidth="1"/>
    <col min="2" max="2" width="5.69140625" style="5" bestFit="1" customWidth="1"/>
    <col min="3" max="3" width="54.3828125" style="1" customWidth="1"/>
    <col min="4" max="4" width="12.3046875" style="2" customWidth="1"/>
    <col min="5" max="5" width="10.53515625" style="3" customWidth="1"/>
    <col min="6" max="6" width="136.3046875" style="1" customWidth="1"/>
    <col min="7" max="7" width="29.69140625" style="4" bestFit="1" customWidth="1"/>
    <col min="8" max="8" width="29.69140625" style="4" customWidth="1"/>
    <col min="9" max="9" width="21.69140625" style="4" customWidth="1"/>
    <col min="10" max="10" width="16.3046875" style="1" customWidth="1"/>
    <col min="11" max="11" width="77.69140625" style="5" customWidth="1"/>
    <col min="12" max="12" width="31" style="5" customWidth="1"/>
    <col min="13" max="13" width="31.84375" style="5" customWidth="1"/>
    <col min="14" max="14" width="47" style="4" customWidth="1"/>
    <col min="15" max="15" width="25.84375" style="4" customWidth="1"/>
    <col min="16" max="16" width="16.53515625" style="4" hidden="1" customWidth="1"/>
    <col min="17" max="17" width="20.69140625" style="5" bestFit="1" customWidth="1"/>
    <col min="18" max="18" width="23.84375" style="5" customWidth="1"/>
    <col min="19" max="19" width="21" style="5" bestFit="1" customWidth="1"/>
    <col min="20" max="20" width="20.53515625" style="5" customWidth="1"/>
    <col min="21" max="21" width="17.15234375" style="5" hidden="1" customWidth="1"/>
    <col min="22" max="22" width="42.53515625" style="6" customWidth="1"/>
    <col min="23" max="16384" width="8.84375" style="5"/>
  </cols>
  <sheetData>
    <row r="1" spans="1:22" ht="40.950000000000003" customHeight="1" x14ac:dyDescent="0.4">
      <c r="B1" s="103" t="s">
        <v>31</v>
      </c>
      <c r="C1" s="104"/>
      <c r="D1" s="104"/>
      <c r="E1" s="35"/>
      <c r="R1" s="30"/>
      <c r="S1" s="30"/>
      <c r="T1" s="30"/>
      <c r="V1" s="30"/>
    </row>
    <row r="2" spans="1:22" ht="18.75" customHeight="1" x14ac:dyDescent="0.4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4">
      <c r="B3" s="13"/>
      <c r="C3" s="12" t="s">
        <v>0</v>
      </c>
      <c r="D3" s="75"/>
      <c r="E3" s="75"/>
      <c r="F3" s="7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45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5">
      <c r="B5" s="16"/>
      <c r="C5" s="17"/>
      <c r="D5" s="3"/>
      <c r="G5" s="105" t="s">
        <v>2</v>
      </c>
      <c r="H5" s="10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4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27</v>
      </c>
      <c r="I6" s="40" t="s">
        <v>16</v>
      </c>
      <c r="J6" s="39" t="s">
        <v>17</v>
      </c>
      <c r="K6" s="39" t="s">
        <v>36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6" t="s">
        <v>7</v>
      </c>
      <c r="T6" s="76" t="s">
        <v>8</v>
      </c>
      <c r="U6" s="41" t="s">
        <v>22</v>
      </c>
      <c r="V6" s="41" t="s">
        <v>23</v>
      </c>
    </row>
    <row r="7" spans="1:22" ht="301.5" customHeight="1" thickTop="1" x14ac:dyDescent="0.4">
      <c r="A7" s="20"/>
      <c r="B7" s="66">
        <v>1</v>
      </c>
      <c r="C7" s="67" t="s">
        <v>32</v>
      </c>
      <c r="D7" s="68">
        <v>1</v>
      </c>
      <c r="E7" s="77" t="s">
        <v>30</v>
      </c>
      <c r="F7" s="79" t="s">
        <v>43</v>
      </c>
      <c r="G7" s="81" t="s">
        <v>44</v>
      </c>
      <c r="H7" s="80"/>
      <c r="I7" s="90" t="s">
        <v>26</v>
      </c>
      <c r="J7" s="93" t="s">
        <v>35</v>
      </c>
      <c r="K7" s="96" t="s">
        <v>39</v>
      </c>
      <c r="L7" s="100"/>
      <c r="M7" s="97" t="s">
        <v>37</v>
      </c>
      <c r="N7" s="97" t="s">
        <v>38</v>
      </c>
      <c r="O7" s="69">
        <v>21</v>
      </c>
      <c r="P7" s="70">
        <f>D7*Q7</f>
        <v>21000</v>
      </c>
      <c r="Q7" s="71">
        <v>21000</v>
      </c>
      <c r="R7" s="85">
        <v>17040</v>
      </c>
      <c r="S7" s="72">
        <f>D7*R7</f>
        <v>17040</v>
      </c>
      <c r="T7" s="73" t="str">
        <f t="shared" ref="T7" si="0">IF(ISNUMBER(R7), IF(R7&gt;Q7,"NEVYHOVUJE","VYHOVUJE")," ")</f>
        <v>VYHOVUJE</v>
      </c>
      <c r="U7" s="88"/>
      <c r="V7" s="77" t="s">
        <v>12</v>
      </c>
    </row>
    <row r="8" spans="1:22" ht="321.75" customHeight="1" x14ac:dyDescent="0.4">
      <c r="A8" s="20"/>
      <c r="B8" s="47">
        <v>2</v>
      </c>
      <c r="C8" s="48" t="s">
        <v>33</v>
      </c>
      <c r="D8" s="49">
        <v>2</v>
      </c>
      <c r="E8" s="78" t="s">
        <v>30</v>
      </c>
      <c r="F8" s="74" t="s">
        <v>40</v>
      </c>
      <c r="G8" s="82" t="s">
        <v>48</v>
      </c>
      <c r="H8" s="84" t="s">
        <v>45</v>
      </c>
      <c r="I8" s="91"/>
      <c r="J8" s="94"/>
      <c r="K8" s="94"/>
      <c r="L8" s="101"/>
      <c r="M8" s="98"/>
      <c r="N8" s="98"/>
      <c r="O8" s="50">
        <v>21</v>
      </c>
      <c r="P8" s="51">
        <f>D8*Q8</f>
        <v>32000</v>
      </c>
      <c r="Q8" s="52">
        <v>16000</v>
      </c>
      <c r="R8" s="86">
        <v>13703</v>
      </c>
      <c r="S8" s="53">
        <f>D8*R8</f>
        <v>27406</v>
      </c>
      <c r="T8" s="54" t="str">
        <f t="shared" ref="T8:T9" si="1">IF(ISNUMBER(R8), IF(R8&gt;Q8,"NEVYHOVUJE","VYHOVUJE")," ")</f>
        <v>VYHOVUJE</v>
      </c>
      <c r="U8" s="89"/>
      <c r="V8" s="78" t="s">
        <v>11</v>
      </c>
    </row>
    <row r="9" spans="1:22" ht="84" customHeight="1" x14ac:dyDescent="0.4">
      <c r="A9" s="20"/>
      <c r="B9" s="47">
        <v>3</v>
      </c>
      <c r="C9" s="55" t="s">
        <v>34</v>
      </c>
      <c r="D9" s="49">
        <v>4</v>
      </c>
      <c r="E9" s="78" t="s">
        <v>30</v>
      </c>
      <c r="F9" s="74" t="s">
        <v>41</v>
      </c>
      <c r="G9" s="82" t="s">
        <v>46</v>
      </c>
      <c r="H9" s="115"/>
      <c r="I9" s="91"/>
      <c r="J9" s="94"/>
      <c r="K9" s="94"/>
      <c r="L9" s="101"/>
      <c r="M9" s="98"/>
      <c r="N9" s="98"/>
      <c r="O9" s="50">
        <v>21</v>
      </c>
      <c r="P9" s="51">
        <f>D9*Q9</f>
        <v>720</v>
      </c>
      <c r="Q9" s="52">
        <v>180</v>
      </c>
      <c r="R9" s="86">
        <v>142</v>
      </c>
      <c r="S9" s="53">
        <f>D9*R9</f>
        <v>568</v>
      </c>
      <c r="T9" s="54" t="str">
        <f t="shared" si="1"/>
        <v>VYHOVUJE</v>
      </c>
      <c r="U9" s="89"/>
      <c r="V9" s="78" t="s">
        <v>12</v>
      </c>
    </row>
    <row r="10" spans="1:22" ht="84" customHeight="1" thickBot="1" x14ac:dyDescent="0.45">
      <c r="A10" s="20"/>
      <c r="B10" s="56">
        <v>4</v>
      </c>
      <c r="C10" s="57" t="s">
        <v>34</v>
      </c>
      <c r="D10" s="58">
        <v>2</v>
      </c>
      <c r="E10" s="59" t="s">
        <v>30</v>
      </c>
      <c r="F10" s="60" t="s">
        <v>42</v>
      </c>
      <c r="G10" s="83" t="s">
        <v>47</v>
      </c>
      <c r="H10" s="116"/>
      <c r="I10" s="92"/>
      <c r="J10" s="95"/>
      <c r="K10" s="95"/>
      <c r="L10" s="102"/>
      <c r="M10" s="99"/>
      <c r="N10" s="99"/>
      <c r="O10" s="61">
        <v>21</v>
      </c>
      <c r="P10" s="62">
        <f>D10*Q10</f>
        <v>840</v>
      </c>
      <c r="Q10" s="63">
        <v>420</v>
      </c>
      <c r="R10" s="87">
        <v>231</v>
      </c>
      <c r="S10" s="64">
        <f>D10*R10</f>
        <v>462</v>
      </c>
      <c r="T10" s="65" t="str">
        <f t="shared" ref="T10" si="2">IF(ISNUMBER(R10), IF(R10&gt;Q10,"NEVYHOVUJE","VYHOVUJE")," ")</f>
        <v>VYHOVUJE</v>
      </c>
      <c r="U10" s="59"/>
      <c r="V10" s="59" t="s">
        <v>12</v>
      </c>
    </row>
    <row r="11" spans="1:22" ht="17.5" customHeight="1" thickTop="1" thickBot="1" x14ac:dyDescent="0.4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5" customHeight="1" thickTop="1" thickBot="1" x14ac:dyDescent="0.45">
      <c r="B12" s="111" t="s">
        <v>29</v>
      </c>
      <c r="C12" s="111"/>
      <c r="D12" s="111"/>
      <c r="E12" s="111"/>
      <c r="F12" s="111"/>
      <c r="G12" s="111"/>
      <c r="H12" s="111"/>
      <c r="I12" s="111"/>
      <c r="J12" s="21"/>
      <c r="K12" s="21"/>
      <c r="L12" s="7"/>
      <c r="M12" s="7"/>
      <c r="N12" s="7"/>
      <c r="O12" s="22"/>
      <c r="P12" s="22"/>
      <c r="Q12" s="23" t="s">
        <v>9</v>
      </c>
      <c r="R12" s="112" t="s">
        <v>10</v>
      </c>
      <c r="S12" s="113"/>
      <c r="T12" s="114"/>
      <c r="U12" s="24"/>
      <c r="V12" s="25"/>
    </row>
    <row r="13" spans="1:22" ht="43.2" customHeight="1" thickTop="1" thickBot="1" x14ac:dyDescent="0.45">
      <c r="B13" s="107" t="s">
        <v>28</v>
      </c>
      <c r="C13" s="107"/>
      <c r="D13" s="107"/>
      <c r="E13" s="107"/>
      <c r="F13" s="107"/>
      <c r="G13" s="107"/>
      <c r="I13" s="26"/>
      <c r="L13" s="9"/>
      <c r="M13" s="9"/>
      <c r="N13" s="9"/>
      <c r="O13" s="27"/>
      <c r="P13" s="27"/>
      <c r="Q13" s="28">
        <f>SUM(P7:P10)</f>
        <v>54560</v>
      </c>
      <c r="R13" s="108">
        <f>SUM(S7:S10)</f>
        <v>45476</v>
      </c>
      <c r="S13" s="109"/>
      <c r="T13" s="110"/>
    </row>
    <row r="14" spans="1:22" ht="15" thickTop="1" x14ac:dyDescent="0.4"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4">
      <c r="B15" s="46"/>
      <c r="C15" s="46"/>
      <c r="D15" s="46"/>
      <c r="E15" s="46"/>
      <c r="F15" s="46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4">
      <c r="B16" s="46"/>
      <c r="C16" s="46"/>
      <c r="D16" s="46"/>
      <c r="E16" s="46"/>
      <c r="F16" s="46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4">
      <c r="B17" s="46"/>
      <c r="C17" s="46"/>
      <c r="D17" s="46"/>
      <c r="E17" s="46"/>
      <c r="F17" s="46"/>
      <c r="G17" s="75"/>
      <c r="H17" s="7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4">
      <c r="C18" s="21"/>
      <c r="D18" s="29"/>
      <c r="E18" s="21"/>
      <c r="F18" s="21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4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4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4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4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4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4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4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4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4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4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4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4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4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4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4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4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4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4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4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4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4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4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4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4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4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4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4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4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4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4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4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4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4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4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4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4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4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4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4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4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4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4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4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4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4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4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4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4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4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4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4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4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4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4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4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4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4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4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4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4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4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4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4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4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4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4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4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4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4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4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4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4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4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4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4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4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4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4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4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4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4">
      <c r="C99" s="21"/>
      <c r="D99" s="29"/>
      <c r="E99" s="21"/>
      <c r="F99" s="21"/>
      <c r="G99" s="75"/>
      <c r="H99" s="75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4">
      <c r="C100" s="5"/>
      <c r="E100" s="5"/>
      <c r="F100" s="5"/>
      <c r="J100" s="5"/>
    </row>
    <row r="101" spans="3:19" ht="19.95" customHeight="1" x14ac:dyDescent="0.4">
      <c r="C101" s="5"/>
      <c r="E101" s="5"/>
      <c r="F101" s="5"/>
      <c r="J101" s="5"/>
    </row>
    <row r="102" spans="3:19" ht="19.95" customHeight="1" x14ac:dyDescent="0.4">
      <c r="C102" s="5"/>
      <c r="E102" s="5"/>
      <c r="F102" s="5"/>
      <c r="J102" s="5"/>
    </row>
    <row r="103" spans="3:19" ht="19.95" customHeight="1" x14ac:dyDescent="0.4">
      <c r="C103" s="5"/>
      <c r="E103" s="5"/>
      <c r="F103" s="5"/>
      <c r="J103" s="5"/>
    </row>
    <row r="104" spans="3:19" ht="19.95" customHeight="1" x14ac:dyDescent="0.4">
      <c r="C104" s="5"/>
      <c r="E104" s="5"/>
      <c r="F104" s="5"/>
      <c r="J104" s="5"/>
    </row>
    <row r="105" spans="3:19" ht="19.95" customHeight="1" x14ac:dyDescent="0.4">
      <c r="C105" s="5"/>
      <c r="E105" s="5"/>
      <c r="F105" s="5"/>
      <c r="J105" s="5"/>
    </row>
    <row r="106" spans="3:19" ht="19.95" customHeight="1" x14ac:dyDescent="0.4">
      <c r="C106" s="5"/>
      <c r="E106" s="5"/>
      <c r="F106" s="5"/>
      <c r="J106" s="5"/>
    </row>
    <row r="107" spans="3:19" ht="19.95" customHeight="1" x14ac:dyDescent="0.4">
      <c r="C107" s="5"/>
      <c r="E107" s="5"/>
      <c r="F107" s="5"/>
      <c r="J107" s="5"/>
    </row>
    <row r="108" spans="3:19" x14ac:dyDescent="0.4">
      <c r="C108" s="5"/>
      <c r="E108" s="5"/>
      <c r="F108" s="5"/>
      <c r="J108" s="5"/>
    </row>
    <row r="109" spans="3:19" x14ac:dyDescent="0.4">
      <c r="C109" s="5"/>
      <c r="E109" s="5"/>
      <c r="F109" s="5"/>
      <c r="J109" s="5"/>
    </row>
    <row r="110" spans="3:19" x14ac:dyDescent="0.4">
      <c r="C110" s="5"/>
      <c r="E110" s="5"/>
      <c r="F110" s="5"/>
      <c r="J110" s="5"/>
    </row>
    <row r="111" spans="3:19" x14ac:dyDescent="0.4">
      <c r="C111" s="5"/>
      <c r="E111" s="5"/>
      <c r="F111" s="5"/>
      <c r="J111" s="5"/>
    </row>
    <row r="112" spans="3:19" x14ac:dyDescent="0.4">
      <c r="C112" s="5"/>
      <c r="E112" s="5"/>
      <c r="F112" s="5"/>
      <c r="J112" s="5"/>
    </row>
    <row r="113" spans="3:10" x14ac:dyDescent="0.4">
      <c r="C113" s="5"/>
      <c r="E113" s="5"/>
      <c r="F113" s="5"/>
      <c r="J113" s="5"/>
    </row>
    <row r="114" spans="3:10" x14ac:dyDescent="0.4">
      <c r="C114" s="5"/>
      <c r="E114" s="5"/>
      <c r="F114" s="5"/>
      <c r="J114" s="5"/>
    </row>
    <row r="115" spans="3:10" x14ac:dyDescent="0.4">
      <c r="C115" s="5"/>
      <c r="E115" s="5"/>
      <c r="F115" s="5"/>
      <c r="J115" s="5"/>
    </row>
    <row r="116" spans="3:10" x14ac:dyDescent="0.4">
      <c r="C116" s="5"/>
      <c r="E116" s="5"/>
      <c r="F116" s="5"/>
      <c r="J116" s="5"/>
    </row>
    <row r="117" spans="3:10" x14ac:dyDescent="0.4">
      <c r="C117" s="5"/>
      <c r="E117" s="5"/>
      <c r="F117" s="5"/>
      <c r="J117" s="5"/>
    </row>
    <row r="118" spans="3:10" x14ac:dyDescent="0.4">
      <c r="C118" s="5"/>
      <c r="E118" s="5"/>
      <c r="F118" s="5"/>
      <c r="J118" s="5"/>
    </row>
    <row r="119" spans="3:10" x14ac:dyDescent="0.4">
      <c r="C119" s="5"/>
      <c r="E119" s="5"/>
      <c r="F119" s="5"/>
      <c r="J119" s="5"/>
    </row>
    <row r="120" spans="3:10" x14ac:dyDescent="0.4">
      <c r="C120" s="5"/>
      <c r="E120" s="5"/>
      <c r="F120" s="5"/>
      <c r="J120" s="5"/>
    </row>
    <row r="121" spans="3:10" x14ac:dyDescent="0.4">
      <c r="C121" s="5"/>
      <c r="E121" s="5"/>
      <c r="F121" s="5"/>
      <c r="J121" s="5"/>
    </row>
    <row r="122" spans="3:10" x14ac:dyDescent="0.4">
      <c r="C122" s="5"/>
      <c r="E122" s="5"/>
      <c r="F122" s="5"/>
      <c r="J122" s="5"/>
    </row>
    <row r="123" spans="3:10" x14ac:dyDescent="0.4">
      <c r="C123" s="5"/>
      <c r="E123" s="5"/>
      <c r="F123" s="5"/>
      <c r="J123" s="5"/>
    </row>
    <row r="124" spans="3:10" x14ac:dyDescent="0.4">
      <c r="C124" s="5"/>
      <c r="E124" s="5"/>
      <c r="F124" s="5"/>
      <c r="J124" s="5"/>
    </row>
    <row r="125" spans="3:10" x14ac:dyDescent="0.4">
      <c r="C125" s="5"/>
      <c r="E125" s="5"/>
      <c r="F125" s="5"/>
      <c r="J125" s="5"/>
    </row>
    <row r="126" spans="3:10" x14ac:dyDescent="0.4">
      <c r="C126" s="5"/>
      <c r="E126" s="5"/>
      <c r="F126" s="5"/>
      <c r="J126" s="5"/>
    </row>
    <row r="127" spans="3:10" x14ac:dyDescent="0.4">
      <c r="C127" s="5"/>
      <c r="E127" s="5"/>
      <c r="F127" s="5"/>
      <c r="J127" s="5"/>
    </row>
    <row r="128" spans="3:10" x14ac:dyDescent="0.4">
      <c r="C128" s="5"/>
      <c r="E128" s="5"/>
      <c r="F128" s="5"/>
      <c r="J128" s="5"/>
    </row>
    <row r="129" spans="3:10" x14ac:dyDescent="0.4">
      <c r="C129" s="5"/>
      <c r="E129" s="5"/>
      <c r="F129" s="5"/>
      <c r="J129" s="5"/>
    </row>
    <row r="130" spans="3:10" x14ac:dyDescent="0.4">
      <c r="C130" s="5"/>
      <c r="E130" s="5"/>
      <c r="F130" s="5"/>
      <c r="J130" s="5"/>
    </row>
    <row r="131" spans="3:10" x14ac:dyDescent="0.4">
      <c r="C131" s="5"/>
      <c r="E131" s="5"/>
      <c r="F131" s="5"/>
      <c r="J131" s="5"/>
    </row>
    <row r="132" spans="3:10" x14ac:dyDescent="0.4">
      <c r="C132" s="5"/>
      <c r="E132" s="5"/>
      <c r="F132" s="5"/>
      <c r="J132" s="5"/>
    </row>
    <row r="133" spans="3:10" x14ac:dyDescent="0.4">
      <c r="C133" s="5"/>
      <c r="E133" s="5"/>
      <c r="F133" s="5"/>
      <c r="J133" s="5"/>
    </row>
    <row r="134" spans="3:10" x14ac:dyDescent="0.4">
      <c r="C134" s="5"/>
      <c r="E134" s="5"/>
      <c r="F134" s="5"/>
      <c r="J134" s="5"/>
    </row>
    <row r="135" spans="3:10" x14ac:dyDescent="0.4">
      <c r="C135" s="5"/>
      <c r="E135" s="5"/>
      <c r="F135" s="5"/>
      <c r="J135" s="5"/>
    </row>
    <row r="136" spans="3:10" x14ac:dyDescent="0.4">
      <c r="C136" s="5"/>
      <c r="E136" s="5"/>
      <c r="F136" s="5"/>
      <c r="J136" s="5"/>
    </row>
    <row r="137" spans="3:10" x14ac:dyDescent="0.4">
      <c r="C137" s="5"/>
      <c r="E137" s="5"/>
      <c r="F137" s="5"/>
      <c r="J137" s="5"/>
    </row>
    <row r="138" spans="3:10" x14ac:dyDescent="0.4">
      <c r="C138" s="5"/>
      <c r="E138" s="5"/>
      <c r="F138" s="5"/>
      <c r="J138" s="5"/>
    </row>
    <row r="139" spans="3:10" x14ac:dyDescent="0.4">
      <c r="C139" s="5"/>
      <c r="E139" s="5"/>
      <c r="F139" s="5"/>
      <c r="J139" s="5"/>
    </row>
    <row r="140" spans="3:10" x14ac:dyDescent="0.4">
      <c r="C140" s="5"/>
      <c r="E140" s="5"/>
      <c r="F140" s="5"/>
      <c r="J140" s="5"/>
    </row>
    <row r="141" spans="3:10" x14ac:dyDescent="0.4">
      <c r="C141" s="5"/>
      <c r="E141" s="5"/>
      <c r="F141" s="5"/>
      <c r="J141" s="5"/>
    </row>
    <row r="142" spans="3:10" x14ac:dyDescent="0.4">
      <c r="C142" s="5"/>
      <c r="E142" s="5"/>
      <c r="F142" s="5"/>
      <c r="J142" s="5"/>
    </row>
    <row r="143" spans="3:10" x14ac:dyDescent="0.4">
      <c r="C143" s="5"/>
      <c r="E143" s="5"/>
      <c r="F143" s="5"/>
      <c r="J143" s="5"/>
    </row>
    <row r="144" spans="3:10" x14ac:dyDescent="0.4">
      <c r="C144" s="5"/>
      <c r="E144" s="5"/>
      <c r="F144" s="5"/>
      <c r="J144" s="5"/>
    </row>
    <row r="145" spans="3:10" x14ac:dyDescent="0.4">
      <c r="C145" s="5"/>
      <c r="E145" s="5"/>
      <c r="F145" s="5"/>
      <c r="J145" s="5"/>
    </row>
    <row r="146" spans="3:10" x14ac:dyDescent="0.4">
      <c r="C146" s="5"/>
      <c r="E146" s="5"/>
      <c r="F146" s="5"/>
      <c r="J146" s="5"/>
    </row>
    <row r="147" spans="3:10" x14ac:dyDescent="0.4">
      <c r="C147" s="5"/>
      <c r="E147" s="5"/>
      <c r="F147" s="5"/>
      <c r="J147" s="5"/>
    </row>
    <row r="148" spans="3:10" x14ac:dyDescent="0.4">
      <c r="C148" s="5"/>
      <c r="E148" s="5"/>
      <c r="F148" s="5"/>
      <c r="J148" s="5"/>
    </row>
    <row r="149" spans="3:10" x14ac:dyDescent="0.4">
      <c r="C149" s="5"/>
      <c r="E149" s="5"/>
      <c r="F149" s="5"/>
      <c r="J149" s="5"/>
    </row>
    <row r="150" spans="3:10" x14ac:dyDescent="0.4">
      <c r="C150" s="5"/>
      <c r="E150" s="5"/>
      <c r="F150" s="5"/>
      <c r="J150" s="5"/>
    </row>
    <row r="151" spans="3:10" x14ac:dyDescent="0.4">
      <c r="C151" s="5"/>
      <c r="E151" s="5"/>
      <c r="F151" s="5"/>
      <c r="J151" s="5"/>
    </row>
    <row r="152" spans="3:10" x14ac:dyDescent="0.4">
      <c r="C152" s="5"/>
      <c r="E152" s="5"/>
      <c r="F152" s="5"/>
      <c r="J152" s="5"/>
    </row>
    <row r="153" spans="3:10" x14ac:dyDescent="0.4">
      <c r="C153" s="5"/>
      <c r="E153" s="5"/>
      <c r="F153" s="5"/>
      <c r="J153" s="5"/>
    </row>
    <row r="154" spans="3:10" x14ac:dyDescent="0.4">
      <c r="C154" s="5"/>
      <c r="E154" s="5"/>
      <c r="F154" s="5"/>
      <c r="J154" s="5"/>
    </row>
    <row r="155" spans="3:10" x14ac:dyDescent="0.4">
      <c r="C155" s="5"/>
      <c r="E155" s="5"/>
      <c r="F155" s="5"/>
      <c r="J155" s="5"/>
    </row>
    <row r="156" spans="3:10" x14ac:dyDescent="0.4">
      <c r="C156" s="5"/>
      <c r="E156" s="5"/>
      <c r="F156" s="5"/>
      <c r="J156" s="5"/>
    </row>
    <row r="157" spans="3:10" x14ac:dyDescent="0.4">
      <c r="C157" s="5"/>
      <c r="E157" s="5"/>
      <c r="F157" s="5"/>
      <c r="J157" s="5"/>
    </row>
    <row r="158" spans="3:10" x14ac:dyDescent="0.4">
      <c r="C158" s="5"/>
      <c r="E158" s="5"/>
      <c r="F158" s="5"/>
      <c r="J158" s="5"/>
    </row>
    <row r="159" spans="3:10" x14ac:dyDescent="0.4">
      <c r="C159" s="5"/>
      <c r="E159" s="5"/>
      <c r="F159" s="5"/>
      <c r="J159" s="5"/>
    </row>
    <row r="160" spans="3:10" x14ac:dyDescent="0.4">
      <c r="C160" s="5"/>
      <c r="E160" s="5"/>
      <c r="F160" s="5"/>
      <c r="J160" s="5"/>
    </row>
    <row r="161" spans="3:10" x14ac:dyDescent="0.4">
      <c r="C161" s="5"/>
      <c r="E161" s="5"/>
      <c r="F161" s="5"/>
      <c r="J161" s="5"/>
    </row>
    <row r="162" spans="3:10" x14ac:dyDescent="0.4">
      <c r="C162" s="5"/>
      <c r="E162" s="5"/>
      <c r="F162" s="5"/>
      <c r="J162" s="5"/>
    </row>
    <row r="163" spans="3:10" x14ac:dyDescent="0.4">
      <c r="C163" s="5"/>
      <c r="E163" s="5"/>
      <c r="F163" s="5"/>
      <c r="J163" s="5"/>
    </row>
    <row r="164" spans="3:10" x14ac:dyDescent="0.4">
      <c r="C164" s="5"/>
      <c r="E164" s="5"/>
      <c r="F164" s="5"/>
      <c r="J164" s="5"/>
    </row>
    <row r="165" spans="3:10" x14ac:dyDescent="0.4">
      <c r="C165" s="5"/>
      <c r="E165" s="5"/>
      <c r="F165" s="5"/>
      <c r="J165" s="5"/>
    </row>
    <row r="166" spans="3:10" x14ac:dyDescent="0.4">
      <c r="C166" s="5"/>
      <c r="E166" s="5"/>
      <c r="F166" s="5"/>
      <c r="J166" s="5"/>
    </row>
    <row r="167" spans="3:10" x14ac:dyDescent="0.4">
      <c r="C167" s="5"/>
      <c r="E167" s="5"/>
      <c r="F167" s="5"/>
      <c r="J167" s="5"/>
    </row>
    <row r="168" spans="3:10" x14ac:dyDescent="0.4">
      <c r="C168" s="5"/>
      <c r="E168" s="5"/>
      <c r="F168" s="5"/>
      <c r="J168" s="5"/>
    </row>
    <row r="169" spans="3:10" x14ac:dyDescent="0.4">
      <c r="C169" s="5"/>
      <c r="E169" s="5"/>
      <c r="F169" s="5"/>
      <c r="J169" s="5"/>
    </row>
    <row r="170" spans="3:10" x14ac:dyDescent="0.4">
      <c r="C170" s="5"/>
      <c r="E170" s="5"/>
      <c r="F170" s="5"/>
      <c r="J170" s="5"/>
    </row>
    <row r="171" spans="3:10" x14ac:dyDescent="0.4">
      <c r="C171" s="5"/>
      <c r="E171" s="5"/>
      <c r="F171" s="5"/>
      <c r="J171" s="5"/>
    </row>
    <row r="172" spans="3:10" x14ac:dyDescent="0.4">
      <c r="C172" s="5"/>
      <c r="E172" s="5"/>
      <c r="F172" s="5"/>
      <c r="J172" s="5"/>
    </row>
    <row r="173" spans="3:10" x14ac:dyDescent="0.4">
      <c r="C173" s="5"/>
      <c r="E173" s="5"/>
      <c r="F173" s="5"/>
      <c r="J173" s="5"/>
    </row>
    <row r="174" spans="3:10" x14ac:dyDescent="0.4">
      <c r="C174" s="5"/>
      <c r="E174" s="5"/>
      <c r="F174" s="5"/>
      <c r="J174" s="5"/>
    </row>
    <row r="175" spans="3:10" x14ac:dyDescent="0.4">
      <c r="C175" s="5"/>
      <c r="E175" s="5"/>
      <c r="F175" s="5"/>
      <c r="J175" s="5"/>
    </row>
    <row r="176" spans="3:10" x14ac:dyDescent="0.4">
      <c r="C176" s="5"/>
      <c r="E176" s="5"/>
      <c r="F176" s="5"/>
      <c r="J176" s="5"/>
    </row>
    <row r="177" spans="3:10" x14ac:dyDescent="0.4">
      <c r="C177" s="5"/>
      <c r="E177" s="5"/>
      <c r="F177" s="5"/>
      <c r="J177" s="5"/>
    </row>
    <row r="178" spans="3:10" x14ac:dyDescent="0.4">
      <c r="C178" s="5"/>
      <c r="E178" s="5"/>
      <c r="F178" s="5"/>
      <c r="J178" s="5"/>
    </row>
    <row r="179" spans="3:10" x14ac:dyDescent="0.4">
      <c r="C179" s="5"/>
      <c r="E179" s="5"/>
      <c r="F179" s="5"/>
      <c r="J179" s="5"/>
    </row>
    <row r="180" spans="3:10" x14ac:dyDescent="0.4">
      <c r="C180" s="5"/>
      <c r="E180" s="5"/>
      <c r="F180" s="5"/>
      <c r="J180" s="5"/>
    </row>
    <row r="181" spans="3:10" x14ac:dyDescent="0.4">
      <c r="C181" s="5"/>
      <c r="E181" s="5"/>
      <c r="F181" s="5"/>
      <c r="J181" s="5"/>
    </row>
    <row r="182" spans="3:10" x14ac:dyDescent="0.4">
      <c r="C182" s="5"/>
      <c r="E182" s="5"/>
      <c r="F182" s="5"/>
      <c r="J182" s="5"/>
    </row>
    <row r="183" spans="3:10" x14ac:dyDescent="0.4">
      <c r="C183" s="5"/>
      <c r="E183" s="5"/>
      <c r="F183" s="5"/>
      <c r="J183" s="5"/>
    </row>
    <row r="184" spans="3:10" x14ac:dyDescent="0.4">
      <c r="C184" s="5"/>
      <c r="E184" s="5"/>
      <c r="F184" s="5"/>
      <c r="J184" s="5"/>
    </row>
    <row r="185" spans="3:10" x14ac:dyDescent="0.4">
      <c r="C185" s="5"/>
      <c r="E185" s="5"/>
      <c r="F185" s="5"/>
      <c r="J185" s="5"/>
    </row>
    <row r="186" spans="3:10" x14ac:dyDescent="0.4">
      <c r="C186" s="5"/>
      <c r="E186" s="5"/>
      <c r="F186" s="5"/>
      <c r="J186" s="5"/>
    </row>
    <row r="187" spans="3:10" x14ac:dyDescent="0.4">
      <c r="C187" s="5"/>
      <c r="E187" s="5"/>
      <c r="F187" s="5"/>
      <c r="J187" s="5"/>
    </row>
    <row r="188" spans="3:10" x14ac:dyDescent="0.4">
      <c r="C188" s="5"/>
      <c r="E188" s="5"/>
      <c r="F188" s="5"/>
      <c r="J188" s="5"/>
    </row>
    <row r="189" spans="3:10" x14ac:dyDescent="0.4">
      <c r="C189" s="5"/>
      <c r="E189" s="5"/>
      <c r="F189" s="5"/>
      <c r="J189" s="5"/>
    </row>
    <row r="190" spans="3:10" x14ac:dyDescent="0.4">
      <c r="C190" s="5"/>
      <c r="E190" s="5"/>
      <c r="F190" s="5"/>
      <c r="J190" s="5"/>
    </row>
    <row r="191" spans="3:10" x14ac:dyDescent="0.4">
      <c r="C191" s="5"/>
      <c r="E191" s="5"/>
      <c r="F191" s="5"/>
      <c r="J191" s="5"/>
    </row>
    <row r="192" spans="3:10" x14ac:dyDescent="0.4">
      <c r="C192" s="5"/>
      <c r="E192" s="5"/>
      <c r="F192" s="5"/>
      <c r="J192" s="5"/>
    </row>
    <row r="193" spans="3:10" x14ac:dyDescent="0.4">
      <c r="C193" s="5"/>
      <c r="E193" s="5"/>
      <c r="F193" s="5"/>
      <c r="J193" s="5"/>
    </row>
    <row r="194" spans="3:10" x14ac:dyDescent="0.4">
      <c r="C194" s="5"/>
      <c r="E194" s="5"/>
      <c r="F194" s="5"/>
      <c r="J194" s="5"/>
    </row>
    <row r="195" spans="3:10" x14ac:dyDescent="0.4">
      <c r="C195" s="5"/>
      <c r="E195" s="5"/>
      <c r="F195" s="5"/>
      <c r="J195" s="5"/>
    </row>
    <row r="196" spans="3:10" x14ac:dyDescent="0.4">
      <c r="C196" s="5"/>
      <c r="E196" s="5"/>
      <c r="F196" s="5"/>
      <c r="J196" s="5"/>
    </row>
    <row r="197" spans="3:10" x14ac:dyDescent="0.4">
      <c r="C197" s="5"/>
      <c r="E197" s="5"/>
      <c r="F197" s="5"/>
      <c r="J197" s="5"/>
    </row>
    <row r="198" spans="3:10" x14ac:dyDescent="0.4">
      <c r="C198" s="5"/>
      <c r="E198" s="5"/>
      <c r="F198" s="5"/>
      <c r="J198" s="5"/>
    </row>
    <row r="199" spans="3:10" x14ac:dyDescent="0.4">
      <c r="C199" s="5"/>
      <c r="E199" s="5"/>
      <c r="F199" s="5"/>
      <c r="J199" s="5"/>
    </row>
    <row r="200" spans="3:10" x14ac:dyDescent="0.4">
      <c r="C200" s="5"/>
      <c r="E200" s="5"/>
      <c r="F200" s="5"/>
      <c r="J200" s="5"/>
    </row>
    <row r="201" spans="3:10" x14ac:dyDescent="0.4">
      <c r="C201" s="5"/>
      <c r="E201" s="5"/>
      <c r="F201" s="5"/>
      <c r="J201" s="5"/>
    </row>
    <row r="202" spans="3:10" x14ac:dyDescent="0.4">
      <c r="C202" s="5"/>
      <c r="E202" s="5"/>
      <c r="F202" s="5"/>
      <c r="J202" s="5"/>
    </row>
    <row r="203" spans="3:10" x14ac:dyDescent="0.4">
      <c r="C203" s="5"/>
      <c r="E203" s="5"/>
      <c r="F203" s="5"/>
      <c r="J203" s="5"/>
    </row>
    <row r="204" spans="3:10" x14ac:dyDescent="0.4">
      <c r="C204" s="5"/>
      <c r="E204" s="5"/>
      <c r="F204" s="5"/>
      <c r="J204" s="5"/>
    </row>
    <row r="205" spans="3:10" x14ac:dyDescent="0.4">
      <c r="C205" s="5"/>
      <c r="E205" s="5"/>
      <c r="F205" s="5"/>
      <c r="J205" s="5"/>
    </row>
    <row r="206" spans="3:10" x14ac:dyDescent="0.4">
      <c r="C206" s="5"/>
      <c r="E206" s="5"/>
      <c r="F206" s="5"/>
      <c r="J206" s="5"/>
    </row>
    <row r="207" spans="3:10" x14ac:dyDescent="0.4">
      <c r="C207" s="5"/>
      <c r="E207" s="5"/>
      <c r="F207" s="5"/>
      <c r="J207" s="5"/>
    </row>
    <row r="208" spans="3:10" x14ac:dyDescent="0.4">
      <c r="C208" s="5"/>
      <c r="E208" s="5"/>
      <c r="F208" s="5"/>
      <c r="J208" s="5"/>
    </row>
    <row r="209" spans="3:10" x14ac:dyDescent="0.4">
      <c r="C209" s="5"/>
      <c r="E209" s="5"/>
      <c r="F209" s="5"/>
      <c r="J209" s="5"/>
    </row>
    <row r="210" spans="3:10" x14ac:dyDescent="0.4">
      <c r="C210" s="5"/>
      <c r="E210" s="5"/>
      <c r="F210" s="5"/>
      <c r="J210" s="5"/>
    </row>
    <row r="211" spans="3:10" x14ac:dyDescent="0.4">
      <c r="C211" s="5"/>
      <c r="E211" s="5"/>
      <c r="F211" s="5"/>
      <c r="J211" s="5"/>
    </row>
    <row r="212" spans="3:10" x14ac:dyDescent="0.4">
      <c r="C212" s="5"/>
      <c r="E212" s="5"/>
      <c r="F212" s="5"/>
      <c r="J212" s="5"/>
    </row>
    <row r="213" spans="3:10" x14ac:dyDescent="0.4">
      <c r="C213" s="5"/>
      <c r="E213" s="5"/>
      <c r="F213" s="5"/>
      <c r="J213" s="5"/>
    </row>
    <row r="214" spans="3:10" x14ac:dyDescent="0.4">
      <c r="C214" s="5"/>
      <c r="E214" s="5"/>
      <c r="F214" s="5"/>
      <c r="J214" s="5"/>
    </row>
    <row r="215" spans="3:10" x14ac:dyDescent="0.4">
      <c r="C215" s="5"/>
      <c r="E215" s="5"/>
      <c r="F215" s="5"/>
      <c r="J215" s="5"/>
    </row>
    <row r="216" spans="3:10" x14ac:dyDescent="0.4">
      <c r="C216" s="5"/>
      <c r="E216" s="5"/>
      <c r="F216" s="5"/>
      <c r="J216" s="5"/>
    </row>
    <row r="217" spans="3:10" x14ac:dyDescent="0.4">
      <c r="C217" s="5"/>
      <c r="E217" s="5"/>
      <c r="F217" s="5"/>
      <c r="J217" s="5"/>
    </row>
    <row r="218" spans="3:10" x14ac:dyDescent="0.4">
      <c r="C218" s="5"/>
      <c r="E218" s="5"/>
      <c r="F218" s="5"/>
      <c r="J218" s="5"/>
    </row>
    <row r="219" spans="3:10" x14ac:dyDescent="0.4">
      <c r="C219" s="5"/>
      <c r="E219" s="5"/>
      <c r="F219" s="5"/>
      <c r="J219" s="5"/>
    </row>
    <row r="220" spans="3:10" x14ac:dyDescent="0.4">
      <c r="C220" s="5"/>
      <c r="E220" s="5"/>
      <c r="F220" s="5"/>
      <c r="J220" s="5"/>
    </row>
    <row r="221" spans="3:10" x14ac:dyDescent="0.4">
      <c r="C221" s="5"/>
      <c r="E221" s="5"/>
      <c r="F221" s="5"/>
      <c r="J221" s="5"/>
    </row>
    <row r="222" spans="3:10" x14ac:dyDescent="0.4">
      <c r="C222" s="5"/>
      <c r="E222" s="5"/>
      <c r="F222" s="5"/>
      <c r="J222" s="5"/>
    </row>
    <row r="223" spans="3:10" x14ac:dyDescent="0.4">
      <c r="C223" s="5"/>
      <c r="E223" s="5"/>
      <c r="F223" s="5"/>
      <c r="J223" s="5"/>
    </row>
    <row r="224" spans="3:10" x14ac:dyDescent="0.4">
      <c r="C224" s="5"/>
      <c r="E224" s="5"/>
      <c r="F224" s="5"/>
      <c r="J224" s="5"/>
    </row>
    <row r="225" spans="3:10" x14ac:dyDescent="0.4">
      <c r="C225" s="5"/>
      <c r="E225" s="5"/>
      <c r="F225" s="5"/>
      <c r="J225" s="5"/>
    </row>
    <row r="226" spans="3:10" x14ac:dyDescent="0.4">
      <c r="C226" s="5"/>
      <c r="E226" s="5"/>
      <c r="F226" s="5"/>
      <c r="J226" s="5"/>
    </row>
    <row r="227" spans="3:10" x14ac:dyDescent="0.4">
      <c r="C227" s="5"/>
      <c r="E227" s="5"/>
      <c r="F227" s="5"/>
      <c r="J227" s="5"/>
    </row>
    <row r="228" spans="3:10" x14ac:dyDescent="0.4">
      <c r="C228" s="5"/>
      <c r="E228" s="5"/>
      <c r="F228" s="5"/>
      <c r="J228" s="5"/>
    </row>
    <row r="229" spans="3:10" x14ac:dyDescent="0.4">
      <c r="C229" s="5"/>
      <c r="E229" s="5"/>
      <c r="F229" s="5"/>
      <c r="J229" s="5"/>
    </row>
    <row r="230" spans="3:10" x14ac:dyDescent="0.4">
      <c r="C230" s="5"/>
      <c r="E230" s="5"/>
      <c r="F230" s="5"/>
      <c r="J230" s="5"/>
    </row>
  </sheetData>
  <sheetProtection algorithmName="SHA-512" hashValue="LsQKgBF4j70+7tQ9bCCIWYefA2ixQo+mG7aBI5K2vEE3rDq/ViikozhnCZCW67fHYSLzKVmpqWhwThQZllHPLg==" saltValue="Df/Ktbbhfgtdu7ddfQj8rw==" spinCount="100000" sheet="1" objects="1" scenarios="1"/>
  <mergeCells count="14">
    <mergeCell ref="B1:D1"/>
    <mergeCell ref="G5:H5"/>
    <mergeCell ref="B13:G13"/>
    <mergeCell ref="R13:T13"/>
    <mergeCell ref="B12:I12"/>
    <mergeCell ref="R12:T12"/>
    <mergeCell ref="H9:H10"/>
    <mergeCell ref="U7:U9"/>
    <mergeCell ref="I7:I10"/>
    <mergeCell ref="J7:J10"/>
    <mergeCell ref="K7:K10"/>
    <mergeCell ref="M7:M10"/>
    <mergeCell ref="N7:N10"/>
    <mergeCell ref="L7:L10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G7:H8 R7:R10 G9:G10">
    <cfRule type="containsBlanks" dxfId="3" priority="29">
      <formula>LEN(TRIM(G7))=0</formula>
    </cfRule>
  </conditionalFormatting>
  <conditionalFormatting sqref="G7:H8 R7:R10 G9:G10">
    <cfRule type="notContainsBlanks" dxfId="2" priority="27">
      <formula>LEN(TRIM(G7))&gt;0</formula>
    </cfRule>
  </conditionalFormatting>
  <conditionalFormatting sqref="G7:H8 G9:G10 R7:R10">
    <cfRule type="notContainsBlanks" dxfId="1" priority="26">
      <formula>LEN(TRIM(G7))&gt;0</formula>
    </cfRule>
  </conditionalFormatting>
  <conditionalFormatting sqref="G7:H8 G9:G10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Jan Palivoda</cp:lastModifiedBy>
  <cp:revision>3</cp:revision>
  <cp:lastPrinted>2021-04-28T08:56:54Z</cp:lastPrinted>
  <dcterms:created xsi:type="dcterms:W3CDTF">2014-03-05T12:43:32Z</dcterms:created>
  <dcterms:modified xsi:type="dcterms:W3CDTF">2021-06-15T07:11:28Z</dcterms:modified>
</cp:coreProperties>
</file>